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J237" s="1"/>
  <c r="I269"/>
  <c r="I237" s="1"/>
  <c r="J260"/>
  <c r="I260"/>
  <c r="J256"/>
  <c r="I256"/>
  <c r="J252"/>
  <c r="I252"/>
  <c r="J248"/>
  <c r="I248"/>
  <c r="J244"/>
  <c r="I244"/>
  <c r="J240"/>
  <c r="I240"/>
  <c r="J238"/>
  <c r="I238"/>
  <c r="J226"/>
  <c r="I226"/>
  <c r="J210"/>
  <c r="I210"/>
  <c r="I197" s="1"/>
  <c r="J204"/>
  <c r="I204"/>
  <c r="J199"/>
  <c r="I199"/>
  <c r="J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J17" s="1"/>
  <c r="J16" s="1"/>
  <c r="I44"/>
  <c r="I17" s="1"/>
  <c r="I16" s="1"/>
  <c r="J32"/>
  <c r="I32"/>
  <c r="J19"/>
  <c r="I19"/>
  <c r="I113" l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<sst xmlns="http://schemas.openxmlformats.org/spreadsheetml/2006/main" count="745" uniqueCount="625">
  <si>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</si>
  <si>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</si>
  <si>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</si>
  <si>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</si>
  <si>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</si>
  <si>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</si>
  <si>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</si>
  <si>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</si>
  <si>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</si>
  <si>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</si>
  <si>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</si>
  <si>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</si>
  <si>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</si>
  <si>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</si>
  <si>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</si>
  <si>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</si>
  <si>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</si>
  <si>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</si>
  <si>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</si>
  <si>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</si>
  <si>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</si>
  <si>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</si>
  <si>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по ОКПО </t>
  </si>
  <si>
    <t>22286632</t>
  </si>
  <si>
    <t>VRO</t>
  </si>
  <si>
    <t>ExecutorPhone</t>
  </si>
  <si>
    <t>Обособленное подразделение</t>
  </si>
  <si>
    <t>3128032996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</si>
  <si>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</si>
  <si>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</si>
  <si>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</si>
  <si>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</si>
  <si>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</si>
  <si>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</si>
  <si>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</si>
  <si>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</si>
  <si>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</si>
  <si>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</si>
  <si>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</si>
  <si>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</si>
  <si>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</si>
  <si>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</si>
  <si>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</si>
  <si>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</si>
  <si>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</si>
  <si>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</si>
  <si>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</si>
  <si>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</si>
  <si>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</si>
  <si>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</si>
  <si>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</si>
  <si>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</si>
  <si>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</si>
  <si>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</si>
  <si>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</si>
  <si>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</si>
  <si>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</si>
  <si>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</si>
  <si>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</si>
  <si>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</si>
  <si>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</si>
  <si>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</si>
  <si>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</si>
  <si>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</si>
  <si>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</si>
  <si>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</si>
  <si>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</si>
  <si>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</si>
  <si>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</si>
  <si>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</si>
  <si>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</si>
  <si>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</si>
  <si>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</si>
  <si>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</si>
  <si>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</si>
  <si>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</si>
  <si>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</si>
  <si>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</si>
  <si>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</si>
  <si>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</si>
  <si>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</si>
  <si>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</si>
  <si>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</si>
  <si>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</si>
  <si>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</si>
  <si>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</si>
  <si>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</si>
  <si>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</si>
  <si>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</si>
  <si>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</si>
  <si>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</si>
  <si>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</si>
  <si>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</si>
  <si>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</si>
  <si>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</si>
  <si>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</si>
  <si>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</si>
  <si>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</si>
  <si>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</si>
  <si>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</si>
  <si>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</si>
  <si>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</si>
  <si>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</si>
  <si>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</si>
  <si>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</si>
  <si>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</si>
  <si>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</si>
  <si>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</si>
  <si>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</si>
  <si>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</si>
  <si>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</si>
  <si>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</si>
  <si>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</si>
  <si>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</si>
  <si>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</si>
  <si>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</si>
  <si>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</si>
  <si>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</si>
  <si>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</si>
  <si>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</si>
  <si>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</si>
  <si>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</si>
  <si>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</si>
  <si>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</si>
  <si>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</si>
  <si>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</si>
  <si>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</si>
  <si>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</si>
  <si>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</si>
  <si>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</si>
  <si>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</si>
  <si>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</si>
  <si>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</si>
  <si>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</si>
  <si>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</si>
  <si>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</si>
  <si>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</si>
  <si>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</si>
  <si>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</si>
  <si>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</si>
  <si>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</si>
  <si>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</si>
  <si>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</si>
  <si>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</si>
  <si>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</si>
  <si>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</si>
  <si>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</si>
  <si>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</si>
  <si>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</si>
  <si>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</si>
  <si>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</si>
  <si>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</si>
  <si>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</si>
  <si>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</si>
  <si>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</si>
  <si>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</si>
  <si>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</si>
  <si>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</si>
  <si>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</si>
  <si>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</si>
  <si>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</si>
  <si>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</si>
  <si>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</si>
  <si>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</si>
  <si>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</si>
  <si>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</si>
  <si>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</si>
  <si>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</si>
  <si>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</si>
  <si>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</si>
  <si>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</si>
  <si>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</si>
  <si>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</si>
  <si>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</si>
  <si>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</si>
  <si>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</si>
  <si>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</si>
  <si>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</si>
  <si>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</si>
  <si>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</si>
  <si>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</si>
  <si>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</si>
  <si>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</si>
  <si>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</si>
  <si>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</si>
  <si>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</si>
  <si>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</si>
  <si>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</si>
  <si>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</si>
  <si>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</si>
  <si>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</si>
  <si>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</si>
  <si>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</si>
  <si>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</si>
  <si>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</si>
  <si>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</si>
  <si>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</si>
  <si>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</si>
  <si>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</si>
  <si>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</si>
  <si>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</si>
  <si>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</si>
  <si>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</si>
  <si>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</si>
  <si>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</si>
  <si>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</si>
  <si>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</si>
  <si>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</si>
  <si>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</si>
  <si>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</si>
  <si>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</si>
  <si>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</si>
  <si>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</si>
  <si>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</si>
  <si>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</si>
  <si>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</si>
  <si>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</si>
  <si>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</si>
  <si>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</si>
  <si>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</si>
  <si>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</si>
  <si>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</si>
  <si>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</si>
  <si>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</si>
  <si>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</si>
  <si>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</si>
  <si>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</si>
  <si>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</si>
  <si>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</si>
  <si>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</si>
  <si>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</si>
  <si>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</si>
  <si>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</si>
  <si>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</si>
  <si>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</si>
  <si>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</si>
  <si>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</si>
  <si>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</si>
  <si>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</si>
  <si>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</si>
  <si>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</si>
  <si>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</si>
  <si>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</si>
  <si>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</si>
  <si>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</si>
  <si>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</si>
  <si>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</si>
  <si>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</si>
  <si>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</si>
  <si>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</si>
  <si>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</si>
  <si>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</si>
  <si>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</si>
  <si>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</si>
  <si>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</si>
  <si>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</si>
  <si>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</si>
  <si>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</si>
  <si>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</si>
  <si>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</si>
  <si>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</si>
  <si>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</si>
  <si>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</si>
  <si>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</si>
  <si>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</si>
  <si>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</si>
  <si>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</si>
  <si>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</si>
  <si>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</si>
  <si>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</si>
  <si>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</si>
  <si>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</si>
  <si>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</si>
  <si>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</si>
  <si>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</si>
  <si>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</si>
  <si>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</si>
  <si>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</si>
  <si>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</si>
  <si>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</si>
  <si>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</si>
  <si>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</si>
  <si>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</si>
  <si>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</si>
  <si>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</si>
  <si>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</si>
  <si>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</si>
  <si>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</si>
  <si>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</si>
  <si>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</si>
  <si>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</si>
  <si>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</si>
  <si>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</si>
  <si>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</si>
  <si>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</si>
  <si>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</si>
  <si>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</si>
  <si>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</si>
  <si>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</si>
  <si>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</si>
  <si>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</si>
  <si>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</si>
  <si>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</si>
  <si>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</si>
  <si>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</si>
  <si>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</si>
  <si>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</si>
  <si>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</si>
  <si>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</si>
  <si>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</si>
  <si>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</si>
  <si>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</si>
  <si>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</si>
  <si>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</si>
  <si>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</si>
  <si>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</si>
  <si>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</si>
  <si>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</si>
  <si>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</si>
  <si>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</si>
  <si>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</si>
  <si>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</si>
  <si>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</si>
  <si>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</si>
  <si>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</si>
  <si>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</si>
  <si>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</si>
  <si>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</si>
  <si>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</si>
  <si>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</si>
  <si>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</si>
  <si>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</si>
  <si>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</si>
  <si>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</si>
  <si>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</si>
  <si>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</si>
  <si>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</si>
  <si>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</si>
  <si>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</si>
  <si>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</si>
  <si>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</si>
  <si>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</si>
  <si>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</si>
  <si>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</si>
  <si>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</si>
  <si>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</si>
  <si>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</si>
  <si>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</si>
  <si>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</si>
  <si>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</si>
  <si>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</si>
  <si>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</si>
  <si>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</si>
  <si>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</si>
  <si>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</si>
  <si>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</si>
  <si>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</si>
  <si>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</si>
  <si>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</si>
  <si>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</si>
  <si>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</si>
  <si>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</si>
  <si>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</si>
  <si>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</si>
  <si>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</si>
  <si>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</si>
  <si>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</si>
  <si>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</si>
  <si>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</si>
  <si>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</si>
  <si>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</si>
  <si>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</si>
  <si>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</si>
  <si>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</si>
  <si>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</si>
  <si>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</si>
  <si>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</si>
  <si>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</si>
  <si>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</si>
  <si>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</si>
  <si>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</si>
  <si>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</si>
  <si>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</si>
  <si>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</si>
  <si>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</si>
  <si>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</si>
  <si>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</si>
  <si>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</si>
  <si>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</si>
  <si>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</si>
  <si>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</si>
  <si>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</si>
  <si>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</si>
  <si>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</si>
  <si>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</si>
  <si>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</si>
  <si>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</si>
  <si>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</si>
  <si>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</si>
  <si>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</si>
  <si>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</si>
  <si>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</si>
  <si>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</si>
  <si>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</si>
  <si>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</si>
  <si>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</si>
  <si>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</si>
  <si>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</si>
  <si>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</si>
  <si>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</si>
  <si>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</si>
  <si>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</si>
  <si>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</si>
  <si>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</si>
  <si>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</si>
  <si>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</si>
  <si>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</si>
  <si>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</si>
  <si>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</si>
  <si>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</si>
  <si>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</si>
  <si>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</si>
  <si>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</si>
  <si>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</si>
  <si>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</si>
  <si>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</si>
  <si>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</si>
  <si>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</si>
  <si>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</si>
  <si>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</si>
  <si>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</si>
  <si>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</si>
  <si>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</si>
  <si>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</si>
  <si>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</si>
  <si>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</si>
  <si>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</si>
  <si>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</si>
  <si>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</si>
  <si>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</si>
  <si>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</si>
  <si>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</si>
  <si>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</si>
  <si>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</si>
  <si>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</si>
  <si>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</si>
  <si>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</si>
  <si>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</si>
  <si>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</si>
  <si>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</si>
  <si>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</si>
  <si>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</si>
  <si>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</si>
  <si>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</si>
  <si>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</si>
  <si>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</si>
  <si>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</si>
  <si>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</si>
  <si>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</si>
  <si>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</si>
  <si>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</si>
  <si>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</si>
  <si>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</si>
  <si>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</si>
  <si>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</si>
  <si>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</si>
  <si>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</si>
  <si>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</si>
  <si>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</si>
  <si>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</si>
  <si>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</si>
  <si>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</si>
  <si>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</si>
  <si>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</si>
  <si>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</si>
  <si>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</si>
  <si>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</si>
  <si>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</si>
  <si>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</si>
  <si>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</si>
  <si>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</si>
  <si>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</si>
  <si>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</si>
  <si>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</si>
  <si>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</si>
  <si>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</si>
  <si>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</si>
  <si>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</si>
  <si>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</si>
  <si>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</si>
  <si>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</si>
  <si>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</si>
  <si>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</si>
  <si>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</si>
  <si>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</si>
  <si>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</si>
  <si>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</si>
  <si>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</si>
  <si>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</si>
  <si>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</si>
  <si>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</si>
  <si>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</si>
  <si>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</si>
  <si>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</si>
  <si>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</si>
  <si>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</si>
  <si>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</si>
  <si>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</si>
  <si>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</si>
  <si>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</si>
  <si>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</si>
  <si>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</si>
  <si>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</si>
  <si>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</si>
  <si>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</si>
  <si>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</si>
  <si>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</si>
  <si>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</si>
  <si>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</si>
  <si>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</si>
  <si>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</si>
  <si>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</si>
  <si>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</si>
  <si>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</si>
  <si>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</si>
  <si>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</si>
  <si>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</si>
  <si>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</si>
  <si>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</si>
  <si>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</si>
  <si>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</si>
  <si>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</si>
  <si>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</si>
  <si>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</si>
  <si>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</si>
  <si>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</si>
  <si>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</si>
  <si>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</si>
  <si>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</si>
  <si>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</si>
  <si>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</si>
  <si>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</si>
  <si>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</si>
  <si>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</si>
  <si>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</si>
  <si>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</si>
  <si>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</si>
  <si>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</si>
  <si>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</si>
  <si>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</si>
  <si>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</si>
  <si>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</si>
  <si>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</si>
  <si>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</si>
  <si>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</si>
  <si>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</si>
  <si>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</si>
  <si>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</si>
  <si>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</si>
  <si>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</si>
  <si>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</si>
  <si>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</si>
  <si>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</si>
  <si>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</si>
  <si>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</si>
  <si>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</si>
  <si>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</si>
  <si>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</si>
  <si>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</si>
  <si>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</si>
  <si>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</si>
  <si>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</si>
  <si>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</si>
  <si>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</si>
  <si>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</si>
  <si>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</si>
  <si>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</si>
  <si>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</si>
  <si>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</si>
  <si>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</si>
  <si>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</si>
  <si>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</si>
  <si>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</si>
  <si>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</si>
  <si>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</si>
  <si>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</si>
  <si>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</si>
  <si>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</si>
  <si>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</si>
  <si>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</si>
  <si>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</si>
  <si>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</si>
  <si>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</si>
  <si>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</si>
  <si>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</si>
  <si>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</si>
  <si>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</si>
  <si>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</si>
  <si>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</si>
  <si>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</si>
  <si>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</si>
  <si>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</si>
  <si>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</si>
  <si>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</si>
  <si>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</si>
  <si>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</si>
  <si>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</si>
  <si>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</si>
  <si>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</si>
  <si>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Ожерельева Н.Ю.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</si>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</sst>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4" zoomScaleNormal="100" workbookViewId="0">
      <selection activeCell="D283" sqref="D28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27401.14</v>
      </c>
      <c r="J238" s="117">
        <f>J240+J244+J248+J252+J256</f>
        <v>-5524.1099999999969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27401.14</v>
      </c>
      <c r="J248" s="80">
        <f>J250+J251</f>
        <v>-5524.1099999999969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-19957.22</v>
      </c>
      <c r="J250" s="75">
        <v>-31231.759999999998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47358.36</v>
      </c>
      <c r="J251" s="81">
        <v>25707.65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27401.14</v>
      </c>
      <c r="J269" s="117">
        <f>J271+J272+J273</f>
        <v>-5524.1099999999969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-19957.22</v>
      </c>
      <c r="J271" s="75">
        <v>-31231.759999999998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47358.36</v>
      </c>
      <c r="J272" s="81">
        <v>25707.65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624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623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2024-03-19T08:44:59Z</cp:lastPrinted>
  <dcterms:created xsi:type="dcterms:W3CDTF">2024-03-07T08:44:03Z</dcterms:created>
  <dcterms:modified xsi:type="dcterms:W3CDTF">2024-03-19T08:45:00Z</dcterms:modified>
</cp:coreProperties>
</file>