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422343187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1" i="2"/>
  <c r="Q61"/>
  <c r="Q51"/>
  <c r="Q47" s="1"/>
  <c r="R47"/>
  <c r="O47"/>
  <c r="N47"/>
  <c r="M47"/>
  <c r="L47"/>
  <c r="I47"/>
  <c r="R37"/>
  <c r="Q37"/>
  <c r="Q36" s="1"/>
  <c r="R36"/>
  <c r="P36"/>
  <c r="O36"/>
  <c r="N36"/>
  <c r="M36"/>
  <c r="L36"/>
  <c r="I36"/>
  <c r="T27"/>
  <c r="R27"/>
  <c r="Q27"/>
  <c r="R26"/>
  <c r="Q26"/>
  <c r="P26"/>
  <c r="O26"/>
  <c r="N26"/>
  <c r="N62" s="1"/>
  <c r="M26"/>
  <c r="L26"/>
  <c r="K26"/>
  <c r="J26"/>
  <c r="I26"/>
  <c r="T24"/>
  <c r="R24"/>
  <c r="Q24"/>
  <c r="Q23" s="1"/>
  <c r="R23"/>
  <c r="R62" s="1"/>
  <c r="P23"/>
  <c r="P62" s="1"/>
  <c r="O23"/>
  <c r="O62" s="1"/>
  <c r="N23"/>
  <c r="M23"/>
  <c r="M62" s="1"/>
  <c r="L23"/>
  <c r="L62" s="1"/>
  <c r="I23"/>
  <c r="I62" s="1"/>
  <c r="Q62" l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<sst xmlns="http://schemas.openxmlformats.org/spreadsheetml/2006/main" count="234" uniqueCount="143">
  <si>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</si>
  <si>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</si>
  <si>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</si>
  <si>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</si>
  <si>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</si>
  <si>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</si>
  <si>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</si>
  <si>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</si>
  <si>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</si>
  <si>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</si>
  <si>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</si>
  <si>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</si>
  <si>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</si>
  <si>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</si>
  <si>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</si>
  <si>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№28 «Ладушки» Старооскольского городского округа</t>
  </si>
  <si>
    <t>по ОКПО</t>
  </si>
  <si>
    <t>22286632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</si>
  <si>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</si>
  <si>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</si>
  <si>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</si>
  <si>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</si>
  <si>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</si>
  <si>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</si>
  <si>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</si>
  <si>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</si>
  <si>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</si>
  <si>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</si>
  <si>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</si>
  <si>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</si>
  <si>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</si>
  <si>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</si>
  <si>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</si>
  <si>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</si>
  <si>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</si>
  <si>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3128032996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</si>
  <si>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</si>
  <si>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</si>
  <si>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</si>
  <si>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</si>
  <si>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</si>
  <si>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</si>
  <si>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</si>
  <si>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</si>
  <si>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</si>
  <si>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</si>
  <si>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</si>
  <si>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</si>
  <si>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</si>
  <si>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</si>
  <si>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</si>
  <si>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</si>
  <si>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</si>
  <si>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</si>
  <si>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</si>
  <si>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</si>
  <si>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</si>
  <si>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</si>
  <si>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</si>
  <si>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</si>
  <si>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</si>
  <si>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</si>
  <si>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</si>
  <si>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</si>
  <si>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</si>
  <si>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</si>
  <si>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</si>
  <si>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</si>
  <si>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</si>
  <si>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</si>
  <si>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</si>
  <si>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</si>
  <si>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</si>
  <si>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</si>
  <si>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</si>
  <si>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</si>
  <si>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</si>
  <si>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</si>
  <si>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</si>
  <si>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</si>
  <si>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</si>
  <si>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</si>
  <si>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</si>
  <si>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</si>
  <si>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</si>
  <si>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</si>
  <si>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</si>
  <si>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</si>
  <si>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</si>
  <si>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</si>
  <si>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</si>
  <si>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</si>
  <si>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</si>
  <si>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</si>
  <si>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</si>
  <si>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</si>
  <si>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</si>
  <si>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</si>
  <si>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</si>
  <si>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</si>
  <si>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</si>
  <si>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</si>
  <si>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</si>
  <si>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</si>
  <si>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</si>
  <si>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</si>
  <si>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</si>
  <si>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</si>
  <si>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</si>
  <si>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</si>
  <si>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</si>
  <si>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Ожерельева Н.Ю.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</si>
  <si>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</si>
  <si>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</si>
  <si>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</si>
  <si>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</si>
  <si>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</si>
  <si>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</si>
  <si>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</si>
  <si>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</si>
  <si>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</si>
  <si>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</si>
  <si>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</si>
  <si>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</si>
  <si>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</si>
  <si>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</si>
  <si>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</si>
  <si>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</si>
  <si>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</si>
  <si>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</si>
  <si>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</si>
  <si>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</si>
  <si>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</si>
  <si>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</si>
  <si>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</si>
  <si>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</si>
  <si>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 Н.В.</t>
  </si>
  <si>
    <t>и.о.директора</t>
  </si>
  <si>
    <t>Чайка Е. В.</t>
  </si>
  <si>
    <t xml:space="preserve">зам. главного бухгалтера 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</si>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</sst>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7" workbookViewId="0">
      <selection activeCell="N92" sqref="N92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8" t="s">
        <v>26</v>
      </c>
      <c r="E22" s="239"/>
      <c r="F22" s="239"/>
      <c r="G22" s="239"/>
      <c r="H22" s="240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1">
        <f>SUM(I24:I25)</f>
        <v>1396569.6</v>
      </c>
      <c r="J23" s="242"/>
      <c r="K23" s="243"/>
      <c r="L23" s="51">
        <f t="shared" ref="L23:R23" si="0">SUM(L24:L25)</f>
        <v>0</v>
      </c>
      <c r="M23" s="52">
        <f t="shared" si="0"/>
        <v>1396569.6</v>
      </c>
      <c r="N23" s="53">
        <f t="shared" si="0"/>
        <v>0</v>
      </c>
      <c r="O23" s="52">
        <f t="shared" si="0"/>
        <v>1396569.6</v>
      </c>
      <c r="P23" s="52">
        <f t="shared" si="0"/>
        <v>1396569.6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4">
        <v>1396569.6</v>
      </c>
      <c r="J24" s="245"/>
      <c r="K24" s="246"/>
      <c r="L24" s="60">
        <v>0</v>
      </c>
      <c r="M24" s="60">
        <v>1396569.6</v>
      </c>
      <c r="N24" s="61">
        <v>0</v>
      </c>
      <c r="O24" s="62">
        <v>1396569.6</v>
      </c>
      <c r="P24" s="60">
        <v>1396569.6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206" t="s">
        <v>77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82" t="s">
        <v>51</v>
      </c>
      <c r="C30" s="201" t="s">
        <v>52</v>
      </c>
      <c r="D30" s="193" t="s">
        <v>86</v>
      </c>
      <c r="E30" s="220"/>
      <c r="F30" s="220"/>
      <c r="G30" s="220"/>
      <c r="H30" s="198"/>
      <c r="I30" s="193" t="s">
        <v>87</v>
      </c>
      <c r="J30" s="220"/>
      <c r="K30" s="198"/>
      <c r="L30" s="180" t="s">
        <v>55</v>
      </c>
      <c r="M30" s="181"/>
      <c r="N30" s="181"/>
      <c r="O30" s="182"/>
      <c r="P30" s="191" t="s">
        <v>56</v>
      </c>
      <c r="Q30" s="180" t="s">
        <v>57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59</v>
      </c>
      <c r="M31" s="196" t="s">
        <v>60</v>
      </c>
      <c r="N31" s="197"/>
      <c r="O31" s="198" t="s">
        <v>61</v>
      </c>
      <c r="P31" s="192"/>
      <c r="Q31" s="201" t="s">
        <v>62</v>
      </c>
      <c r="R31" s="193" t="s">
        <v>63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64</v>
      </c>
      <c r="N32" s="201" t="s">
        <v>65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177" t="s">
        <v>26</v>
      </c>
      <c r="E35" s="178"/>
      <c r="F35" s="178"/>
      <c r="G35" s="178"/>
      <c r="H35" s="179"/>
      <c r="I35" s="180" t="s">
        <v>68</v>
      </c>
      <c r="J35" s="181"/>
      <c r="K35" s="182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183" t="s">
        <v>77</v>
      </c>
      <c r="E36" s="184"/>
      <c r="F36" s="184"/>
      <c r="G36" s="184"/>
      <c r="H36" s="185"/>
      <c r="I36" s="227">
        <f>I37+I61</f>
        <v>3323485</v>
      </c>
      <c r="J36" s="227"/>
      <c r="K36" s="227"/>
      <c r="L36" s="52">
        <f>L37+L61</f>
        <v>0</v>
      </c>
      <c r="M36" s="52">
        <f>M37+M61</f>
        <v>0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0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206"/>
      <c r="E37" s="207"/>
      <c r="F37" s="207"/>
      <c r="G37" s="207"/>
      <c r="H37" s="208"/>
      <c r="I37" s="228">
        <v>3323485</v>
      </c>
      <c r="J37" s="228"/>
      <c r="K37" s="228"/>
      <c r="L37" s="105"/>
      <c r="M37" s="105">
        <v>0</v>
      </c>
      <c r="N37" s="105">
        <v>0</v>
      </c>
      <c r="O37" s="105">
        <v>0</v>
      </c>
      <c r="P37" s="106" t="s">
        <v>77</v>
      </c>
      <c r="Q37" s="107">
        <f>M37</f>
        <v>0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206" t="s">
        <v>77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206" t="s">
        <v>77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206" t="s">
        <v>77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206" t="s">
        <v>77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206" t="s">
        <v>77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82" t="s">
        <v>51</v>
      </c>
      <c r="C55" s="201" t="s">
        <v>52</v>
      </c>
      <c r="D55" s="193" t="s">
        <v>53</v>
      </c>
      <c r="E55" s="220"/>
      <c r="F55" s="220"/>
      <c r="G55" s="220"/>
      <c r="H55" s="198"/>
      <c r="I55" s="193" t="s">
        <v>87</v>
      </c>
      <c r="J55" s="220"/>
      <c r="K55" s="198"/>
      <c r="L55" s="180" t="s">
        <v>55</v>
      </c>
      <c r="M55" s="181"/>
      <c r="N55" s="181"/>
      <c r="O55" s="182"/>
      <c r="P55" s="191" t="s">
        <v>56</v>
      </c>
      <c r="Q55" s="180" t="s">
        <v>57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59</v>
      </c>
      <c r="M56" s="196" t="s">
        <v>60</v>
      </c>
      <c r="N56" s="197"/>
      <c r="O56" s="198" t="s">
        <v>61</v>
      </c>
      <c r="P56" s="192"/>
      <c r="Q56" s="201" t="s">
        <v>62</v>
      </c>
      <c r="R56" s="193" t="s">
        <v>63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64</v>
      </c>
      <c r="N57" s="201" t="s">
        <v>65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177" t="s">
        <v>26</v>
      </c>
      <c r="E60" s="178"/>
      <c r="F60" s="178"/>
      <c r="G60" s="178"/>
      <c r="H60" s="179"/>
      <c r="I60" s="180" t="s">
        <v>68</v>
      </c>
      <c r="J60" s="181"/>
      <c r="K60" s="182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187" t="s">
        <v>77</v>
      </c>
      <c r="E62" s="188"/>
      <c r="F62" s="188"/>
      <c r="G62" s="188"/>
      <c r="H62" s="189"/>
      <c r="I62" s="190">
        <f>I23+I26+I36</f>
        <v>4720054.5999999996</v>
      </c>
      <c r="J62" s="190"/>
      <c r="K62" s="190"/>
      <c r="L62" s="141">
        <f t="shared" ref="L62:R62" si="2">L23+L26+L36</f>
        <v>0</v>
      </c>
      <c r="M62" s="141">
        <f t="shared" si="2"/>
        <v>1396569.6</v>
      </c>
      <c r="N62" s="141">
        <f t="shared" si="2"/>
        <v>0</v>
      </c>
      <c r="O62" s="141">
        <f t="shared" si="2"/>
        <v>1396569.6</v>
      </c>
      <c r="P62" s="141">
        <f t="shared" si="2"/>
        <v>1396569.6</v>
      </c>
      <c r="Q62" s="141">
        <f t="shared" si="2"/>
        <v>0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173" t="s">
        <v>111</v>
      </c>
      <c r="J64" s="173"/>
      <c r="K64" s="173"/>
      <c r="L64" s="173"/>
      <c r="M64" s="176" t="s">
        <v>112</v>
      </c>
      <c r="N64" s="176"/>
      <c r="O64" s="145"/>
      <c r="P64" s="173" t="s">
        <v>113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175" t="s">
        <v>115</v>
      </c>
      <c r="J65" s="175"/>
      <c r="K65" s="175"/>
      <c r="L65" s="175"/>
      <c r="M65" s="176" t="s">
        <v>116</v>
      </c>
      <c r="N65" s="176"/>
      <c r="O65" s="3" t="s">
        <v>114</v>
      </c>
      <c r="P65" s="172" t="s">
        <v>115</v>
      </c>
      <c r="Q65" s="172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173" t="s">
        <v>136</v>
      </c>
      <c r="J67" s="173"/>
      <c r="K67" s="173"/>
      <c r="L67" s="173"/>
      <c r="M67" s="174" t="s">
        <v>118</v>
      </c>
      <c r="N67" s="174"/>
      <c r="O67" s="263" t="s">
        <v>135</v>
      </c>
      <c r="P67" s="173"/>
      <c r="Q67" s="173"/>
      <c r="R67" s="173"/>
    </row>
    <row r="68" spans="2:18" s="48" customFormat="1" ht="34.5" customHeight="1">
      <c r="B68" s="146" t="s">
        <v>119</v>
      </c>
      <c r="C68" s="143"/>
      <c r="D68" s="143"/>
      <c r="E68" s="143"/>
      <c r="F68" s="143"/>
      <c r="G68" s="143"/>
      <c r="H68" s="3" t="s">
        <v>114</v>
      </c>
      <c r="I68" s="175" t="s">
        <v>115</v>
      </c>
      <c r="J68" s="175"/>
      <c r="K68" s="175"/>
      <c r="L68" s="175"/>
      <c r="O68" s="172" t="s">
        <v>120</v>
      </c>
      <c r="P68" s="172"/>
      <c r="Q68" s="172"/>
      <c r="R68" s="172"/>
    </row>
    <row r="69" spans="2:18" s="48" customFormat="1" ht="12.75" customHeight="1">
      <c r="M69" s="176" t="s">
        <v>121</v>
      </c>
      <c r="N69" s="176"/>
      <c r="O69" s="147" t="s">
        <v>137</v>
      </c>
      <c r="P69" s="144"/>
      <c r="Q69" s="173" t="s">
        <v>138</v>
      </c>
      <c r="R69" s="173"/>
    </row>
    <row r="70" spans="2:18" s="48" customFormat="1" ht="12.75" customHeight="1">
      <c r="O70" s="3" t="s">
        <v>122</v>
      </c>
      <c r="P70" s="3" t="s">
        <v>114</v>
      </c>
      <c r="Q70" s="172" t="s">
        <v>115</v>
      </c>
      <c r="R70" s="172"/>
    </row>
    <row r="71" spans="2:18" s="48" customFormat="1" ht="12.75" customHeight="1">
      <c r="B71" s="48" t="s">
        <v>123</v>
      </c>
      <c r="C71" s="173" t="s">
        <v>139</v>
      </c>
      <c r="D71" s="173"/>
      <c r="E71" s="173"/>
      <c r="F71" s="173"/>
      <c r="G71" s="173"/>
      <c r="H71" s="173"/>
      <c r="I71" s="145"/>
      <c r="J71" s="145"/>
      <c r="K71" s="145"/>
      <c r="L71" s="173" t="s">
        <v>140</v>
      </c>
      <c r="M71" s="173"/>
      <c r="N71" s="173" t="s">
        <v>141</v>
      </c>
      <c r="O71" s="173"/>
    </row>
    <row r="72" spans="2:18" s="48" customFormat="1" ht="12.75" customHeight="1">
      <c r="C72" s="143"/>
      <c r="D72" s="143"/>
      <c r="E72" s="143"/>
      <c r="F72" s="143"/>
      <c r="G72" s="143"/>
      <c r="H72" s="148" t="s">
        <v>122</v>
      </c>
      <c r="I72" s="172" t="s">
        <v>114</v>
      </c>
      <c r="J72" s="172"/>
      <c r="K72" s="172"/>
      <c r="L72" s="172" t="s">
        <v>115</v>
      </c>
      <c r="M72" s="172"/>
      <c r="N72" s="172" t="s">
        <v>124</v>
      </c>
      <c r="O72" s="172"/>
    </row>
    <row r="73" spans="2:18" s="48" customFormat="1" ht="12.75" customHeight="1"/>
    <row r="74" spans="2:18" s="48" customFormat="1" ht="12.75" customHeight="1">
      <c r="B74" s="161" t="s">
        <v>142</v>
      </c>
      <c r="C74" s="161"/>
      <c r="D74" s="161"/>
      <c r="E74" s="161"/>
      <c r="F74" s="161"/>
      <c r="G74" s="161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162"/>
      <c r="D77" s="163"/>
      <c r="E77" s="163"/>
      <c r="F77" s="163"/>
      <c r="G77" s="163"/>
      <c r="H77" s="163"/>
      <c r="I77" s="163"/>
      <c r="J77" s="163"/>
      <c r="K77" s="164" t="s">
        <v>125</v>
      </c>
      <c r="L77" s="164"/>
      <c r="M77" s="164"/>
      <c r="N77" s="165"/>
    </row>
    <row r="78" spans="2:18" ht="3.75" hidden="1" customHeight="1" thickTop="1" thickBot="1">
      <c r="C78" s="166"/>
      <c r="D78" s="166"/>
      <c r="E78" s="166"/>
      <c r="F78" s="166"/>
      <c r="G78" s="166"/>
      <c r="H78" s="166"/>
      <c r="I78" s="166"/>
      <c r="J78" s="166"/>
      <c r="K78" s="167"/>
      <c r="L78" s="167"/>
      <c r="M78" s="167"/>
      <c r="N78" s="167"/>
    </row>
    <row r="79" spans="2:18" ht="13.5" hidden="1" customHeight="1" thickTop="1">
      <c r="C79" s="168" t="s">
        <v>126</v>
      </c>
      <c r="D79" s="169"/>
      <c r="E79" s="169"/>
      <c r="F79" s="169"/>
      <c r="G79" s="169"/>
      <c r="H79" s="169"/>
      <c r="I79" s="169"/>
      <c r="J79" s="169"/>
      <c r="K79" s="170"/>
      <c r="L79" s="170"/>
      <c r="M79" s="170"/>
      <c r="N79" s="171"/>
    </row>
    <row r="80" spans="2:18" ht="13.5" hidden="1" customHeight="1">
      <c r="C80" s="149" t="s">
        <v>127</v>
      </c>
      <c r="D80" s="150"/>
      <c r="E80" s="150"/>
      <c r="F80" s="150"/>
      <c r="G80" s="150"/>
      <c r="H80" s="150"/>
      <c r="I80" s="150"/>
      <c r="J80" s="150"/>
      <c r="K80" s="159"/>
      <c r="L80" s="159"/>
      <c r="M80" s="159"/>
      <c r="N80" s="160"/>
    </row>
    <row r="81" spans="3:14" ht="13.5" hidden="1" customHeight="1">
      <c r="C81" s="149" t="s">
        <v>128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129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130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131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132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133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5.75" hidden="1" thickBot="1">
      <c r="C87" s="153" t="s">
        <v>134</v>
      </c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6"/>
    </row>
    <row r="88" spans="3:14" ht="3.75" hidden="1" customHeight="1" thickTop="1">
      <c r="C88" s="157"/>
      <c r="D88" s="157"/>
      <c r="E88" s="157"/>
      <c r="F88" s="157"/>
      <c r="G88" s="157"/>
      <c r="H88" s="157"/>
      <c r="I88" s="157"/>
      <c r="J88" s="157"/>
      <c r="K88" s="158"/>
      <c r="L88" s="158"/>
      <c r="M88" s="158"/>
      <c r="N88" s="158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'0503738'!TR_30200312267_2422343187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2024-03-19T14:47:22Z</cp:lastPrinted>
  <dcterms:created xsi:type="dcterms:W3CDTF">2024-03-07T08:48:45Z</dcterms:created>
  <dcterms:modified xsi:type="dcterms:W3CDTF">2024-03-19T14:47:23Z</dcterms:modified>
</cp:coreProperties>
</file>